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7470" windowHeight="57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H196" s="1"/>
  <c r="G13"/>
  <c r="G24" s="1"/>
  <c r="G196" s="1"/>
  <c r="F13"/>
  <c r="F24" s="1"/>
  <c r="F196" s="1"/>
  <c r="L196" l="1"/>
  <c r="I196"/>
  <c r="J196"/>
</calcChain>
</file>

<file path=xl/sharedStrings.xml><?xml version="1.0" encoding="utf-8"?>
<sst xmlns="http://schemas.openxmlformats.org/spreadsheetml/2006/main" count="296" uniqueCount="83">
  <si>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</si>
  <si>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</si>
  <si>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</si>
  <si>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</si>
  <si>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</si>
  <si>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</si>
  <si>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</si>
  <si>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</si>
  <si>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</si>
  <si>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</si>
  <si>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</si>
  <si>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</si>
  <si>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</si>
  <si>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</si>
  <si>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</si>
  <si>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</si>
  <si>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</si>
  <si>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</si>
  <si>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</si>
  <si>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</si>
  <si>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</si>
  <si>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</si>
  <si>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</si>
  <si>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</si>
  <si>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</si>
  <si>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</si>
  <si>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</si>
  <si>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</si>
  <si>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</si>
  <si>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</si>
  <si>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</si>
  <si>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</si>
  <si>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</si>
  <si>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</si>
  <si>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</si>
  <si>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</si>
  <si>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</si>
  <si>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</si>
  <si>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</si>
  <si>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</si>
  <si>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54-13з</t>
  </si>
  <si>
    <t>54-2гн</t>
  </si>
  <si>
    <t>Хлеб пшеничный с сыром твердых сортов в нарезке</t>
  </si>
  <si>
    <t>Пром.</t>
  </si>
  <si>
    <t>Чай с сахаром</t>
  </si>
  <si>
    <t>Хлеб ржаной</t>
  </si>
  <si>
    <t>Мандарин</t>
  </si>
  <si>
    <t>Свекла отварная дольками</t>
  </si>
  <si>
    <t>Курица тушеная с морковью и рисом отварным</t>
  </si>
  <si>
    <t>Какао с молоком</t>
  </si>
  <si>
    <t>Хлеб пшеничный</t>
  </si>
  <si>
    <t>54-28з</t>
  </si>
  <si>
    <t>54-25м</t>
  </si>
  <si>
    <t>54-21гн</t>
  </si>
  <si>
    <t>Омлет натуральный с зеленым горошком</t>
  </si>
  <si>
    <t>Яблоко</t>
  </si>
  <si>
    <t>Чай с молоком и сахаром</t>
  </si>
  <si>
    <t>54-1о</t>
  </si>
  <si>
    <t>54-4гн</t>
  </si>
  <si>
    <t>Каша вязкая молочная ячневая,  запеканка из творога с джемом из абрикосов</t>
  </si>
  <si>
    <t>54-21к</t>
  </si>
  <si>
    <t>Котлета рыбная любительская (минтай) с картофелем отварным в молоке с соусом молочным натуральным</t>
  </si>
  <si>
    <t>Кофейный напиток с молоком</t>
  </si>
  <si>
    <t>54-10г</t>
  </si>
  <si>
    <t>54-23гн</t>
  </si>
  <si>
    <t>Каша вязкая молочная пшенная</t>
  </si>
  <si>
    <t>54-6к</t>
  </si>
  <si>
    <t>Чай с лимоном и сахаром</t>
  </si>
  <si>
    <t>54-3гн</t>
  </si>
  <si>
    <t>Каша жидкая молочная гречневая</t>
  </si>
  <si>
    <t>54-20к</t>
  </si>
  <si>
    <t>54-2з</t>
  </si>
  <si>
    <t>54-23м</t>
  </si>
  <si>
    <t>Банан</t>
  </si>
  <si>
    <t>Макароны отварные с курицей тушеной с морковью</t>
  </si>
  <si>
    <t>салат из белокочанной капусты с морковью</t>
  </si>
  <si>
    <t>54-8з</t>
  </si>
  <si>
    <t xml:space="preserve">Омлет натуральный </t>
  </si>
  <si>
    <t>салат из моркови и яблок</t>
  </si>
  <si>
    <t>Картофель отварной в молоке с биточком из курицы с соусом молочным натуральным</t>
  </si>
  <si>
    <t>МБОУ Кайрактынская СОШ</t>
  </si>
  <si>
    <t>Директор</t>
  </si>
  <si>
    <t>Козлова В.В.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</si>
</sst>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80</v>
      </c>
      <c r="D1" s="53"/>
      <c r="E1" s="53"/>
      <c r="F1" s="12" t="s">
        <v>16</v>
      </c>
      <c r="G1" s="2" t="s">
        <v>17</v>
      </c>
      <c r="H1" s="54" t="s">
        <v>81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82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18.47</v>
      </c>
    </row>
    <row r="7" spans="1:12" ht="15">
      <c r="A7" s="23"/>
      <c r="B7" s="15"/>
      <c r="C7" s="11"/>
      <c r="D7" s="51" t="s">
        <v>23</v>
      </c>
      <c r="E7" s="42" t="s">
        <v>42</v>
      </c>
      <c r="F7" s="43">
        <v>50</v>
      </c>
      <c r="G7" s="43">
        <v>6.2</v>
      </c>
      <c r="H7" s="43">
        <v>4.7</v>
      </c>
      <c r="I7" s="43">
        <v>17.2</v>
      </c>
      <c r="J7" s="43">
        <v>135.69999999999999</v>
      </c>
      <c r="K7" s="44" t="s">
        <v>43</v>
      </c>
      <c r="L7" s="43">
        <v>13.23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41</v>
      </c>
      <c r="L8" s="43">
        <v>1.22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43</v>
      </c>
      <c r="L9" s="43">
        <v>1.1599999999999999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43</v>
      </c>
      <c r="L10" s="43">
        <v>27.33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17.100000000000001</v>
      </c>
      <c r="H13" s="19">
        <f t="shared" si="0"/>
        <v>16.399999999999999</v>
      </c>
      <c r="I13" s="19">
        <f t="shared" si="0"/>
        <v>72.099999999999994</v>
      </c>
      <c r="J13" s="19">
        <f t="shared" si="0"/>
        <v>504.5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570</v>
      </c>
      <c r="G24" s="32">
        <f t="shared" ref="G24:J24" si="4">G13+G23</f>
        <v>17.100000000000001</v>
      </c>
      <c r="H24" s="32">
        <f t="shared" si="4"/>
        <v>16.399999999999999</v>
      </c>
      <c r="I24" s="32">
        <f t="shared" si="4"/>
        <v>72.099999999999994</v>
      </c>
      <c r="J24" s="32">
        <f t="shared" si="4"/>
        <v>504.5</v>
      </c>
      <c r="K24" s="32"/>
      <c r="L24" s="32">
        <f t="shared" ref="L24" si="5">L13+L23</f>
        <v>61.41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52</v>
      </c>
      <c r="L25" s="40">
        <v>44.47</v>
      </c>
    </row>
    <row r="26" spans="1:12" ht="15">
      <c r="A26" s="14"/>
      <c r="B26" s="15"/>
      <c r="C26" s="11"/>
      <c r="D26" s="51" t="s">
        <v>26</v>
      </c>
      <c r="E26" s="42" t="s">
        <v>47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51</v>
      </c>
      <c r="L26" s="43">
        <v>3.28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11.33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43</v>
      </c>
      <c r="L28" s="43">
        <v>1.46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23</v>
      </c>
      <c r="E30" s="42" t="s">
        <v>45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43</v>
      </c>
      <c r="L30" s="43">
        <v>0.87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185</v>
      </c>
      <c r="G44" s="40">
        <v>14.5</v>
      </c>
      <c r="H44" s="40">
        <v>19.8</v>
      </c>
      <c r="I44" s="40">
        <v>4.8</v>
      </c>
      <c r="J44" s="40">
        <v>255.5</v>
      </c>
      <c r="K44" s="41" t="s">
        <v>57</v>
      </c>
      <c r="L44" s="40">
        <v>38.19</v>
      </c>
    </row>
    <row r="45" spans="1:12" ht="15">
      <c r="A45" s="23"/>
      <c r="B45" s="15"/>
      <c r="C45" s="11"/>
      <c r="D45" s="51" t="s">
        <v>23</v>
      </c>
      <c r="E45" s="42" t="s">
        <v>45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43</v>
      </c>
      <c r="L45" s="43">
        <v>1.46</v>
      </c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58</v>
      </c>
      <c r="L46" s="43">
        <v>4.8099999999999996</v>
      </c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43</v>
      </c>
      <c r="L47" s="43">
        <v>1.75</v>
      </c>
    </row>
    <row r="48" spans="1:12" ht="15">
      <c r="A48" s="23"/>
      <c r="B48" s="15"/>
      <c r="C48" s="11"/>
      <c r="D48" s="7" t="s">
        <v>24</v>
      </c>
      <c r="E48" s="42" t="s">
        <v>55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43</v>
      </c>
      <c r="L48" s="43">
        <v>15.2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20.6</v>
      </c>
      <c r="H51" s="19">
        <f t="shared" ref="H51" si="19">SUM(H44:H50)</f>
        <v>21.900000000000002</v>
      </c>
      <c r="I51" s="19">
        <f t="shared" ref="I51" si="20">SUM(I44:I50)</f>
        <v>48.399999999999991</v>
      </c>
      <c r="J51" s="19">
        <f t="shared" ref="J51:L51" si="21">SUM(J44:J50)</f>
        <v>472.7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560</v>
      </c>
      <c r="G62" s="32">
        <f t="shared" ref="G62" si="26">G51+G61</f>
        <v>20.6</v>
      </c>
      <c r="H62" s="32">
        <f t="shared" ref="H62" si="27">H51+H61</f>
        <v>21.900000000000002</v>
      </c>
      <c r="I62" s="32">
        <f t="shared" ref="I62" si="28">I51+I61</f>
        <v>48.399999999999991</v>
      </c>
      <c r="J62" s="32">
        <f t="shared" ref="J62:L62" si="29">J51+J61</f>
        <v>472.7</v>
      </c>
      <c r="K62" s="32"/>
      <c r="L62" s="32">
        <f t="shared" si="29"/>
        <v>61.41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60</v>
      </c>
      <c r="L63" s="40">
        <v>43.76</v>
      </c>
    </row>
    <row r="64" spans="1:12" ht="15">
      <c r="A64" s="23"/>
      <c r="B64" s="15"/>
      <c r="C64" s="11"/>
      <c r="D64" s="51" t="s">
        <v>23</v>
      </c>
      <c r="E64" s="42" t="s">
        <v>45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43</v>
      </c>
      <c r="L64" s="43">
        <v>1.1599999999999999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41</v>
      </c>
      <c r="L65" s="43">
        <v>1.22</v>
      </c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43</v>
      </c>
      <c r="L66" s="43">
        <v>1.75</v>
      </c>
    </row>
    <row r="67" spans="1:12" ht="15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43</v>
      </c>
      <c r="L67" s="43">
        <v>13.52</v>
      </c>
    </row>
    <row r="68" spans="1:12" ht="15">
      <c r="A68" s="23"/>
      <c r="B68" s="15"/>
      <c r="C68" s="11"/>
      <c r="D68" s="51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23.5</v>
      </c>
      <c r="H70" s="19">
        <f t="shared" ref="H70" si="31">SUM(H63:H69)</f>
        <v>11.499999999999998</v>
      </c>
      <c r="I70" s="19">
        <f t="shared" ref="I70" si="32">SUM(I63:I69)</f>
        <v>86.600000000000009</v>
      </c>
      <c r="J70" s="19">
        <f t="shared" ref="J70:L70" si="33">SUM(J63:J69)</f>
        <v>544.79999999999995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550</v>
      </c>
      <c r="G81" s="32">
        <f t="shared" ref="G81" si="38">G70+G80</f>
        <v>23.5</v>
      </c>
      <c r="H81" s="32">
        <f t="shared" ref="H81" si="39">H70+H80</f>
        <v>11.499999999999998</v>
      </c>
      <c r="I81" s="32">
        <f t="shared" ref="I81" si="40">I70+I80</f>
        <v>86.600000000000009</v>
      </c>
      <c r="J81" s="32">
        <f t="shared" ref="J81:L81" si="41">J70+J80</f>
        <v>544.79999999999995</v>
      </c>
      <c r="K81" s="32"/>
      <c r="L81" s="32">
        <f t="shared" si="41"/>
        <v>61.41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280</v>
      </c>
      <c r="G82" s="40">
        <v>19.3</v>
      </c>
      <c r="H82" s="40">
        <v>11.5</v>
      </c>
      <c r="I82" s="40">
        <v>35.1</v>
      </c>
      <c r="J82" s="40">
        <v>321</v>
      </c>
      <c r="K82" s="41" t="s">
        <v>63</v>
      </c>
      <c r="L82" s="40">
        <v>48</v>
      </c>
    </row>
    <row r="83" spans="1:12" ht="15">
      <c r="A83" s="23"/>
      <c r="B83" s="15"/>
      <c r="C83" s="11"/>
      <c r="D83" s="51" t="s">
        <v>23</v>
      </c>
      <c r="E83" s="42" t="s">
        <v>45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43</v>
      </c>
      <c r="L83" s="43">
        <v>1.1599999999999999</v>
      </c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64</v>
      </c>
      <c r="L84" s="43">
        <v>10.5</v>
      </c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43</v>
      </c>
      <c r="L85" s="43">
        <v>1.75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26.8</v>
      </c>
      <c r="H89" s="19">
        <f t="shared" ref="H89" si="43">SUM(H82:H88)</f>
        <v>14.799999999999999</v>
      </c>
      <c r="I89" s="19">
        <f t="shared" ref="I89" si="44">SUM(I82:I88)</f>
        <v>67.8</v>
      </c>
      <c r="J89" s="19">
        <f t="shared" ref="J89:L89" si="45">SUM(J82:J88)</f>
        <v>511.5</v>
      </c>
      <c r="K89" s="25"/>
      <c r="L89" s="19">
        <f t="shared" si="45"/>
        <v>61.41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530</v>
      </c>
      <c r="G100" s="32">
        <f t="shared" ref="G100" si="50">G89+G99</f>
        <v>26.8</v>
      </c>
      <c r="H100" s="32">
        <f t="shared" ref="H100" si="51">H89+H99</f>
        <v>14.799999999999999</v>
      </c>
      <c r="I100" s="32">
        <f t="shared" ref="I100" si="52">I89+I99</f>
        <v>67.8</v>
      </c>
      <c r="J100" s="32">
        <f t="shared" ref="J100:L100" si="53">J89+J99</f>
        <v>511.5</v>
      </c>
      <c r="K100" s="32"/>
      <c r="L100" s="32">
        <f t="shared" si="53"/>
        <v>61.41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66</v>
      </c>
      <c r="L101" s="40">
        <v>18.149999999999999</v>
      </c>
    </row>
    <row r="102" spans="1:12" ht="15">
      <c r="A102" s="23"/>
      <c r="B102" s="15"/>
      <c r="C102" s="11"/>
      <c r="D102" s="51" t="s">
        <v>23</v>
      </c>
      <c r="E102" s="42" t="s">
        <v>45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43</v>
      </c>
      <c r="L102" s="43">
        <v>1.1599999999999999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>
        <v>13.02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43</v>
      </c>
      <c r="L104" s="43">
        <v>1.75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43</v>
      </c>
      <c r="L105" s="43">
        <v>27.33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17.400000000000002</v>
      </c>
      <c r="H108" s="19">
        <f t="shared" si="54"/>
        <v>14.199999999999998</v>
      </c>
      <c r="I108" s="19">
        <f t="shared" si="54"/>
        <v>79.100000000000009</v>
      </c>
      <c r="J108" s="19">
        <f t="shared" si="54"/>
        <v>514.79999999999995</v>
      </c>
      <c r="K108" s="25"/>
      <c r="L108" s="19">
        <f t="shared" ref="L108" si="55">SUM(L101:L107)</f>
        <v>61.41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550</v>
      </c>
      <c r="G119" s="32">
        <f t="shared" ref="G119" si="58">G108+G118</f>
        <v>17.400000000000002</v>
      </c>
      <c r="H119" s="32">
        <f t="shared" ref="H119" si="59">H108+H118</f>
        <v>14.199999999999998</v>
      </c>
      <c r="I119" s="32">
        <f t="shared" ref="I119" si="60">I108+I118</f>
        <v>79.100000000000009</v>
      </c>
      <c r="J119" s="32">
        <f t="shared" ref="J119:L119" si="61">J108+J118</f>
        <v>514.79999999999995</v>
      </c>
      <c r="K119" s="32"/>
      <c r="L119" s="32">
        <f t="shared" si="61"/>
        <v>61.41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230</v>
      </c>
      <c r="G120" s="40">
        <v>20.8</v>
      </c>
      <c r="H120" s="40">
        <v>10.5</v>
      </c>
      <c r="I120" s="40">
        <v>29.4</v>
      </c>
      <c r="J120" s="40">
        <v>295.89999999999998</v>
      </c>
      <c r="K120" s="41" t="s">
        <v>52</v>
      </c>
      <c r="L120" s="40">
        <v>52.25</v>
      </c>
    </row>
    <row r="121" spans="1:12" ht="15">
      <c r="A121" s="14"/>
      <c r="B121" s="15"/>
      <c r="C121" s="11"/>
      <c r="D121" s="51" t="s">
        <v>26</v>
      </c>
      <c r="E121" s="42" t="s">
        <v>75</v>
      </c>
      <c r="F121" s="43">
        <v>60</v>
      </c>
      <c r="G121" s="43">
        <v>1</v>
      </c>
      <c r="H121" s="43">
        <v>6.1</v>
      </c>
      <c r="I121" s="43">
        <v>5.8</v>
      </c>
      <c r="J121" s="43">
        <v>81.5</v>
      </c>
      <c r="K121" s="44" t="s">
        <v>76</v>
      </c>
      <c r="L121" s="43">
        <v>3.22</v>
      </c>
    </row>
    <row r="122" spans="1:12" ht="1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68</v>
      </c>
      <c r="L122" s="43">
        <v>2.74</v>
      </c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43</v>
      </c>
      <c r="L123" s="43">
        <v>1.75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23</v>
      </c>
      <c r="E125" s="42" t="s">
        <v>45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43</v>
      </c>
      <c r="L125" s="43">
        <v>1.45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26</v>
      </c>
      <c r="H127" s="19">
        <f t="shared" si="62"/>
        <v>17.200000000000003</v>
      </c>
      <c r="I127" s="19">
        <f t="shared" si="62"/>
        <v>65</v>
      </c>
      <c r="J127" s="19">
        <f t="shared" si="62"/>
        <v>518.29999999999995</v>
      </c>
      <c r="K127" s="25"/>
      <c r="L127" s="19">
        <f t="shared" ref="L127" si="63">SUM(L120:L126)</f>
        <v>61.410000000000004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545</v>
      </c>
      <c r="G138" s="32">
        <f t="shared" ref="G138" si="66">G127+G137</f>
        <v>26</v>
      </c>
      <c r="H138" s="32">
        <f t="shared" ref="H138" si="67">H127+H137</f>
        <v>17.200000000000003</v>
      </c>
      <c r="I138" s="32">
        <f t="shared" ref="I138" si="68">I127+I137</f>
        <v>65</v>
      </c>
      <c r="J138" s="32">
        <f t="shared" ref="J138:L138" si="69">J127+J137</f>
        <v>518.29999999999995</v>
      </c>
      <c r="K138" s="32"/>
      <c r="L138" s="32">
        <f t="shared" si="69"/>
        <v>61.410000000000004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70</v>
      </c>
      <c r="L139" s="40">
        <v>18.079999999999998</v>
      </c>
    </row>
    <row r="140" spans="1:12" ht="15">
      <c r="A140" s="23"/>
      <c r="B140" s="15"/>
      <c r="C140" s="11"/>
      <c r="D140" s="51" t="s">
        <v>23</v>
      </c>
      <c r="E140" s="42" t="s">
        <v>42</v>
      </c>
      <c r="F140" s="43">
        <v>46</v>
      </c>
      <c r="G140" s="43">
        <v>6</v>
      </c>
      <c r="H140" s="43">
        <v>4.9000000000000004</v>
      </c>
      <c r="I140" s="43">
        <v>14.8</v>
      </c>
      <c r="J140" s="43">
        <v>127.6</v>
      </c>
      <c r="K140" s="44" t="s">
        <v>43</v>
      </c>
      <c r="L140" s="43">
        <v>12.63</v>
      </c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64</v>
      </c>
      <c r="L141" s="43">
        <v>10.54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43</v>
      </c>
      <c r="L142" s="43">
        <v>1.1599999999999999</v>
      </c>
    </row>
    <row r="143" spans="1:12" ht="15">
      <c r="A143" s="23"/>
      <c r="B143" s="15"/>
      <c r="C143" s="11"/>
      <c r="D143" s="7" t="s">
        <v>24</v>
      </c>
      <c r="E143" s="42" t="s">
        <v>55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43</v>
      </c>
      <c r="L143" s="43">
        <v>19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666</v>
      </c>
      <c r="G146" s="19">
        <f t="shared" ref="G146:J146" si="70">SUM(G139:G145)</f>
        <v>20.700000000000003</v>
      </c>
      <c r="H146" s="19">
        <f t="shared" si="70"/>
        <v>15.8</v>
      </c>
      <c r="I146" s="19">
        <f t="shared" si="70"/>
        <v>80.800000000000011</v>
      </c>
      <c r="J146" s="19">
        <f t="shared" si="70"/>
        <v>548.59999999999991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666</v>
      </c>
      <c r="G157" s="32">
        <f t="shared" ref="G157" si="74">G146+G156</f>
        <v>20.700000000000003</v>
      </c>
      <c r="H157" s="32">
        <f t="shared" ref="H157" si="75">H146+H156</f>
        <v>15.8</v>
      </c>
      <c r="I157" s="32">
        <f t="shared" ref="I157" si="76">I146+I156</f>
        <v>80.800000000000011</v>
      </c>
      <c r="J157" s="32">
        <f t="shared" ref="J157:L157" si="77">J146+J156</f>
        <v>548.59999999999991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230</v>
      </c>
      <c r="G158" s="40">
        <v>19.399999999999999</v>
      </c>
      <c r="H158" s="40">
        <v>27.6</v>
      </c>
      <c r="I158" s="40">
        <v>5</v>
      </c>
      <c r="J158" s="40">
        <v>345.8</v>
      </c>
      <c r="K158" s="41" t="s">
        <v>57</v>
      </c>
      <c r="L158" s="40">
        <v>47.05</v>
      </c>
    </row>
    <row r="159" spans="1:12" ht="15">
      <c r="A159" s="23"/>
      <c r="B159" s="15"/>
      <c r="C159" s="11"/>
      <c r="D159" s="51" t="s">
        <v>23</v>
      </c>
      <c r="E159" s="42" t="s">
        <v>42</v>
      </c>
      <c r="F159" s="43">
        <v>45</v>
      </c>
      <c r="G159" s="43">
        <v>5.8</v>
      </c>
      <c r="H159" s="43">
        <v>4.5999999999999996</v>
      </c>
      <c r="I159" s="43">
        <v>14.8</v>
      </c>
      <c r="J159" s="43">
        <v>124</v>
      </c>
      <c r="K159" s="44" t="s">
        <v>43</v>
      </c>
      <c r="L159" s="43">
        <v>11.69</v>
      </c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41</v>
      </c>
      <c r="L160" s="43">
        <v>1.22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43</v>
      </c>
      <c r="L161" s="43">
        <v>1.45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27.099999999999998</v>
      </c>
      <c r="H165" s="19">
        <f t="shared" si="78"/>
        <v>32.5</v>
      </c>
      <c r="I165" s="19">
        <f t="shared" si="78"/>
        <v>34.6</v>
      </c>
      <c r="J165" s="19">
        <f t="shared" si="78"/>
        <v>539.30000000000007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82">G165+G175</f>
        <v>27.099999999999998</v>
      </c>
      <c r="H176" s="32">
        <f t="shared" ref="H176" si="83">H165+H175</f>
        <v>32.5</v>
      </c>
      <c r="I176" s="32">
        <f t="shared" ref="I176" si="84">I165+I175</f>
        <v>34.6</v>
      </c>
      <c r="J176" s="32">
        <f t="shared" ref="J176:L176" si="85">J165+J175</f>
        <v>539.30000000000007</v>
      </c>
      <c r="K176" s="32"/>
      <c r="L176" s="32">
        <f t="shared" si="85"/>
        <v>61.41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250</v>
      </c>
      <c r="G177" s="40">
        <v>20.5</v>
      </c>
      <c r="H177" s="40">
        <v>10.4</v>
      </c>
      <c r="I177" s="40">
        <v>39.1</v>
      </c>
      <c r="J177" s="40">
        <v>332.4</v>
      </c>
      <c r="K177" s="41" t="s">
        <v>72</v>
      </c>
      <c r="L177" s="40">
        <v>50.66</v>
      </c>
    </row>
    <row r="178" spans="1:12" ht="15">
      <c r="A178" s="23"/>
      <c r="B178" s="15"/>
      <c r="C178" s="11"/>
      <c r="D178" s="51" t="s">
        <v>26</v>
      </c>
      <c r="E178" s="42" t="s">
        <v>78</v>
      </c>
      <c r="F178" s="43">
        <v>60</v>
      </c>
      <c r="G178" s="43">
        <v>0.5</v>
      </c>
      <c r="H178" s="43">
        <v>6.1</v>
      </c>
      <c r="I178" s="43">
        <v>4.3</v>
      </c>
      <c r="J178" s="43">
        <v>74.3</v>
      </c>
      <c r="K178" s="44" t="s">
        <v>71</v>
      </c>
      <c r="L178" s="43">
        <v>5.2</v>
      </c>
    </row>
    <row r="179" spans="1:12" ht="1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68</v>
      </c>
      <c r="L179" s="43">
        <v>2.64</v>
      </c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43</v>
      </c>
      <c r="L180" s="43">
        <v>1.75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23</v>
      </c>
      <c r="E182" s="42" t="s">
        <v>45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43</v>
      </c>
      <c r="L182" s="43">
        <v>1.1599999999999999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24.8</v>
      </c>
      <c r="H184" s="19">
        <f t="shared" si="86"/>
        <v>17</v>
      </c>
      <c r="I184" s="19">
        <f t="shared" si="86"/>
        <v>71.5</v>
      </c>
      <c r="J184" s="19">
        <f t="shared" si="86"/>
        <v>539.1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560</v>
      </c>
      <c r="G195" s="32">
        <f t="shared" ref="G195" si="90">G184+G194</f>
        <v>24.8</v>
      </c>
      <c r="H195" s="32">
        <f t="shared" ref="H195" si="91">H184+H194</f>
        <v>17</v>
      </c>
      <c r="I195" s="32">
        <f t="shared" ref="I195" si="92">I184+I194</f>
        <v>71.5</v>
      </c>
      <c r="J195" s="32">
        <f t="shared" ref="J195:L195" si="93">J184+J194</f>
        <v>539.1</v>
      </c>
      <c r="K195" s="32"/>
      <c r="L195" s="32">
        <f t="shared" si="93"/>
        <v>61.41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22.9</v>
      </c>
      <c r="H196" s="34">
        <f t="shared" si="94"/>
        <v>17.43</v>
      </c>
      <c r="I196" s="34">
        <f t="shared" si="94"/>
        <v>66.960000000000008</v>
      </c>
      <c r="J196" s="34">
        <f t="shared" si="94"/>
        <v>516.54999999999995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2023-11-07T09:27:58Z</dcterms:modified>
</cp:coreProperties>
</file>